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<sst xmlns="http://schemas.openxmlformats.org/spreadsheetml/2006/main" count="53" uniqueCount="53">
  <si>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Provincia                                                                                                    </t>
  </si>
  <si>
    <t>Abitanti residenti dichiarati</t>
  </si>
  <si>
    <t>RU t/anno</t>
  </si>
  <si>
    <t>RD tot. t/anno</t>
  </si>
  <si>
    <t>RU TOTALE t/anno</t>
  </si>
  <si>
    <t>% RD effettiva (RD/RSU)</t>
  </si>
  <si>
    <t>% RD con spazzamento</t>
  </si>
  <si>
    <t>RACCOLTE DIFFERENZIATE t/anno</t>
  </si>
  <si>
    <t>Carta, cartone</t>
  </si>
  <si>
    <r>
      <t xml:space="preserve">Multimateriale 
</t>
    </r>
    <r>
      <rPr>
        <b/>
        <i/>
        <sz val="8"/>
        <rFont val="Arial"/>
        <family val="2"/>
      </rPr>
      <t>(non suddiviso)</t>
    </r>
  </si>
  <si>
    <t>Vetro</t>
  </si>
  <si>
    <t>Lattine</t>
  </si>
  <si>
    <t>Plastiche</t>
  </si>
  <si>
    <t>Sovvalli da multimateriale</t>
  </si>
  <si>
    <t>Organico da utenze domestiche</t>
  </si>
  <si>
    <t>Organico grandi utenti</t>
  </si>
  <si>
    <t>Sfalci, potature</t>
  </si>
  <si>
    <t>Ingombranti</t>
  </si>
  <si>
    <t>Oli esausti minerali</t>
  </si>
  <si>
    <t>Oli esausti vegetali</t>
  </si>
  <si>
    <t>Farmaci scaduti</t>
  </si>
  <si>
    <t>Pile esauste</t>
  </si>
  <si>
    <t>Batterie</t>
  </si>
  <si>
    <t>Contenitori T e/o F</t>
  </si>
  <si>
    <t>Altro</t>
  </si>
  <si>
    <t>Metalli</t>
  </si>
  <si>
    <t>Legno</t>
  </si>
  <si>
    <t>Frigoriferi</t>
  </si>
  <si>
    <t>beni durevoli</t>
  </si>
  <si>
    <t>Pneumatici</t>
  </si>
  <si>
    <t>Altro ingombrante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</si>
  <si>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</si>
  <si>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</si>
  <si>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</si>
  <si>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</si>
  <si>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</si>
  <si>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</si>
  <si>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</si>
  <si>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</si>
  <si>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</si>
  <si>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</si>
  <si>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TOTALE REGIONE</t>
  </si>
  <si>
    <t>Sono compresi i dati più recenti dei comuni inadempienti. Non sono compresi gli eventuali incentivi composter.</t>
  </si>
  <si>
    <t>cartone</t>
  </si>
  <si>
    <t>plastica</t>
  </si>
  <si>
    <t>vetro</t>
  </si>
  <si>
    <t>legno (imballaggi da selezione MAP o mono)</t>
  </si>
  <si>
    <t>metalli (imballaggi da selezione MAP o mono)</t>
  </si>
  <si>
    <t>Stracci / Tessili anche da MAP</t>
  </si>
  <si>
    <t>Neon</t>
  </si>
  <si>
    <t>Toner</t>
  </si>
  <si>
    <t>Vernici</t>
  </si>
  <si>
    <t>Scarto MAP &lt;15%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</si>
</sst>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00"/>
    <numFmt numFmtId="167" formatCode="_-&quot;L. &quot;* #,##0_-;\-&quot;L. &quot;* #,##0_-;_-&quot;L. &quot;* &quot;-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7" fillId="2" borderId="1" xfId="0" applyNumberFormat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3" fontId="5" fillId="2" borderId="3" xfId="0" applyNumberFormat="1" applyFont="1" applyFill="1" applyBorder="1" applyAlignment="1">
      <alignment horizontal="center" textRotation="90" wrapText="1"/>
    </xf>
    <xf numFmtId="3" fontId="5" fillId="2" borderId="4" xfId="0" applyNumberFormat="1" applyFont="1" applyFill="1" applyBorder="1" applyAlignment="1">
      <alignment horizontal="center" textRotation="90" wrapText="1"/>
    </xf>
    <xf numFmtId="3" fontId="5" fillId="2" borderId="5" xfId="0" applyNumberFormat="1" applyFont="1" applyFill="1" applyBorder="1" applyAlignment="1">
      <alignment horizontal="center" textRotation="90" wrapText="1"/>
    </xf>
    <xf numFmtId="4" fontId="5" fillId="2" borderId="3" xfId="0" applyNumberFormat="1" applyFont="1" applyFill="1" applyBorder="1" applyAlignment="1">
      <alignment horizontal="center" textRotation="90" wrapText="1"/>
    </xf>
    <xf numFmtId="4" fontId="5" fillId="2" borderId="4" xfId="0" applyNumberFormat="1" applyFont="1" applyFill="1" applyBorder="1" applyAlignment="1">
      <alignment horizontal="center" textRotation="90" wrapText="1"/>
    </xf>
    <xf numFmtId="4" fontId="5" fillId="2" borderId="5" xfId="0" applyNumberFormat="1" applyFont="1" applyFill="1" applyBorder="1" applyAlignment="1">
      <alignment horizontal="center" textRotation="90" wrapText="1"/>
    </xf>
    <xf numFmtId="166" fontId="5" fillId="2" borderId="3" xfId="0" applyNumberFormat="1" applyFont="1" applyFill="1" applyBorder="1" applyAlignment="1">
      <alignment horizontal="center" textRotation="90" wrapText="1"/>
    </xf>
    <xf numFmtId="166" fontId="5" fillId="2" borderId="5" xfId="0" applyNumberFormat="1" applyFont="1" applyFill="1" applyBorder="1" applyAlignment="1">
      <alignment horizontal="center" textRotation="90" wrapText="1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textRotation="90" wrapText="1"/>
    </xf>
    <xf numFmtId="166" fontId="5" fillId="3" borderId="2" xfId="0" applyNumberFormat="1" applyFont="1" applyFill="1" applyBorder="1" applyAlignment="1">
      <alignment horizontal="center" textRotation="90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XEXX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3">
    <pageSetUpPr fitToPage="1"/>
  </sheetPr>
  <dimension ref="A1:AP17"/>
  <sheetViews>
    <sheetView showZeros="0" tabSelected="1" zoomScale="85" zoomScaleNormal="85" zoomScaleSheetLayoutView="85" workbookViewId="0" topLeftCell="F1">
      <selection activeCell="M4" sqref="M4"/>
    </sheetView>
  </sheetViews>
  <sheetFormatPr defaultColWidth="9.140625" defaultRowHeight="12.75"/>
  <cols>
    <col min="1" max="1" width="16.140625" style="1" customWidth="1"/>
    <col min="2" max="2" width="8.7109375" style="1" customWidth="1"/>
    <col min="3" max="3" width="11.28125" style="1" customWidth="1"/>
    <col min="4" max="4" width="9.140625" style="1" customWidth="1"/>
    <col min="5" max="5" width="10.57421875" style="1" customWidth="1"/>
    <col min="6" max="7" width="7.7109375" style="1" customWidth="1"/>
    <col min="8" max="8" width="10.00390625" style="1" customWidth="1"/>
    <col min="9" max="9" width="5.7109375" style="1" customWidth="1"/>
    <col min="10" max="10" width="8.421875" style="1" customWidth="1"/>
    <col min="11" max="11" width="8.140625" style="1" customWidth="1"/>
    <col min="12" max="12" width="9.140625" style="1" customWidth="1"/>
    <col min="13" max="13" width="8.7109375" style="1" customWidth="1"/>
    <col min="14" max="14" width="10.00390625" style="1" customWidth="1"/>
    <col min="15" max="15" width="7.8515625" style="1" customWidth="1"/>
    <col min="16" max="16" width="9.140625" style="1" customWidth="1"/>
    <col min="17" max="17" width="8.7109375" style="1" customWidth="1"/>
    <col min="18" max="18" width="8.57421875" style="1" customWidth="1"/>
    <col min="19" max="19" width="7.57421875" style="1" customWidth="1"/>
    <col min="20" max="20" width="8.57421875" style="1" customWidth="1"/>
    <col min="21" max="21" width="6.140625" style="1" customWidth="1"/>
    <col min="22" max="22" width="8.00390625" style="1" customWidth="1"/>
    <col min="23" max="23" width="7.57421875" style="1" customWidth="1"/>
    <col min="24" max="24" width="6.8515625" style="1" customWidth="1"/>
    <col min="25" max="26" width="8.57421875" style="1" customWidth="1"/>
    <col min="27" max="27" width="6.421875" style="1" customWidth="1"/>
    <col min="28" max="29" width="6.57421875" style="1" customWidth="1"/>
    <col min="30" max="32" width="7.140625" style="1" customWidth="1"/>
    <col min="33" max="33" width="6.28125" style="1" customWidth="1"/>
    <col min="34" max="34" width="8.00390625" style="1" customWidth="1"/>
    <col min="35" max="35" width="5.7109375" style="1" customWidth="1"/>
    <col min="36" max="37" width="6.140625" style="1" customWidth="1"/>
    <col min="38" max="38" width="7.140625" style="1" customWidth="1"/>
    <col min="39" max="39" width="6.57421875" style="1" customWidth="1"/>
    <col min="40" max="40" width="9.140625" style="1" customWidth="1"/>
    <col min="41" max="41" width="11.00390625" style="1" customWidth="1"/>
    <col min="42" max="16384" width="9.140625" style="1" customWidth="1"/>
  </cols>
  <sheetData>
    <row r="1" spans="1:39" ht="22.5" customHeight="1">
      <c r="A1" s="13" t="s">
        <v>0</v>
      </c>
      <c r="B1" s="16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4" t="s">
        <v>7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6"/>
    </row>
    <row r="2" spans="1:39" ht="18.75" customHeight="1">
      <c r="A2" s="14"/>
      <c r="B2" s="17"/>
      <c r="C2" s="20"/>
      <c r="D2" s="20"/>
      <c r="E2" s="20"/>
      <c r="F2" s="20"/>
      <c r="G2" s="20"/>
      <c r="H2" s="22" t="s">
        <v>8</v>
      </c>
      <c r="I2" s="19" t="s">
        <v>9</v>
      </c>
      <c r="J2" s="27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24" t="s">
        <v>17</v>
      </c>
      <c r="R2" s="25"/>
      <c r="S2" s="25"/>
      <c r="T2" s="25"/>
      <c r="U2" s="25"/>
      <c r="V2" s="25"/>
      <c r="W2" s="25"/>
      <c r="X2" s="25"/>
      <c r="Y2" s="25"/>
      <c r="Z2" s="25"/>
      <c r="AA2" s="26"/>
      <c r="AB2" s="22" t="s">
        <v>18</v>
      </c>
      <c r="AC2" s="22" t="s">
        <v>19</v>
      </c>
      <c r="AD2" s="22" t="s">
        <v>20</v>
      </c>
      <c r="AE2" s="22" t="s">
        <v>21</v>
      </c>
      <c r="AF2" s="19" t="s">
        <v>22</v>
      </c>
      <c r="AG2" s="22" t="s">
        <v>23</v>
      </c>
      <c r="AH2" s="28" t="s">
        <v>48</v>
      </c>
      <c r="AI2" s="28" t="s">
        <v>49</v>
      </c>
      <c r="AJ2" s="28" t="s">
        <v>50</v>
      </c>
      <c r="AK2" s="28" t="s">
        <v>51</v>
      </c>
      <c r="AL2" s="28" t="s">
        <v>52</v>
      </c>
      <c r="AM2" s="19" t="s">
        <v>24</v>
      </c>
    </row>
    <row r="3" spans="1:39" ht="98.25" customHeight="1">
      <c r="A3" s="15"/>
      <c r="B3" s="18"/>
      <c r="C3" s="21"/>
      <c r="D3" s="21"/>
      <c r="E3" s="21"/>
      <c r="F3" s="21"/>
      <c r="G3" s="21"/>
      <c r="H3" s="23"/>
      <c r="I3" s="21"/>
      <c r="J3" s="27"/>
      <c r="K3" s="21"/>
      <c r="L3" s="21"/>
      <c r="M3" s="21"/>
      <c r="N3" s="21"/>
      <c r="O3" s="21"/>
      <c r="P3" s="21"/>
      <c r="Q3" s="2" t="s">
        <v>25</v>
      </c>
      <c r="R3" s="2" t="s">
        <v>26</v>
      </c>
      <c r="S3" s="2" t="s">
        <v>27</v>
      </c>
      <c r="T3" s="2" t="s">
        <v>28</v>
      </c>
      <c r="U3" s="2" t="s">
        <v>29</v>
      </c>
      <c r="V3" s="2" t="s">
        <v>43</v>
      </c>
      <c r="W3" s="2" t="s">
        <v>44</v>
      </c>
      <c r="X3" s="2" t="s">
        <v>45</v>
      </c>
      <c r="Y3" s="2" t="s">
        <v>46</v>
      </c>
      <c r="Z3" s="2" t="s">
        <v>47</v>
      </c>
      <c r="AA3" s="2" t="s">
        <v>30</v>
      </c>
      <c r="AB3" s="23"/>
      <c r="AC3" s="23"/>
      <c r="AD3" s="23"/>
      <c r="AE3" s="23"/>
      <c r="AF3" s="21"/>
      <c r="AG3" s="23"/>
      <c r="AH3" s="28"/>
      <c r="AI3" s="28"/>
      <c r="AJ3" s="28"/>
      <c r="AK3" s="28"/>
      <c r="AL3" s="28"/>
      <c r="AM3" s="21"/>
    </row>
    <row r="4" spans="1:42" s="7" customFormat="1" ht="33" customHeight="1">
      <c r="A4" s="3" t="s">
        <v>31</v>
      </c>
      <c r="B4" s="4">
        <v>349651</v>
      </c>
      <c r="C4" s="5">
        <v>145368.093797</v>
      </c>
      <c r="D4" s="5">
        <v>65184.164202999986</v>
      </c>
      <c r="E4" s="5">
        <v>210552.258</v>
      </c>
      <c r="F4" s="6">
        <f>D4/E4*100</f>
        <v>30.958663099685204</v>
      </c>
      <c r="G4" s="6">
        <v>33.21681065941328</v>
      </c>
      <c r="H4" s="5">
        <v>25079.389825000002</v>
      </c>
      <c r="I4" s="5">
        <v>0</v>
      </c>
      <c r="J4" s="12">
        <v>6350.510541000001</v>
      </c>
      <c r="K4" s="5">
        <v>244.56286799999995</v>
      </c>
      <c r="L4" s="5">
        <v>2978.0553429999995</v>
      </c>
      <c r="M4" s="5">
        <v>1094.0714230000003</v>
      </c>
      <c r="N4" s="5">
        <v>13139.17</v>
      </c>
      <c r="O4" s="5">
        <v>145.14</v>
      </c>
      <c r="P4" s="5">
        <v>5693.38</v>
      </c>
      <c r="Q4" s="5">
        <v>2965.49</v>
      </c>
      <c r="R4" s="5">
        <v>3466.42</v>
      </c>
      <c r="S4" s="5">
        <v>476.17</v>
      </c>
      <c r="T4" s="5">
        <v>1440.19</v>
      </c>
      <c r="U4" s="5">
        <v>106.96220299999997</v>
      </c>
      <c r="V4" s="5">
        <v>188.33</v>
      </c>
      <c r="W4" s="5">
        <v>134.07</v>
      </c>
      <c r="X4" s="5">
        <v>23.7</v>
      </c>
      <c r="Y4" s="5">
        <v>440.87</v>
      </c>
      <c r="Z4" s="5">
        <v>151.91</v>
      </c>
      <c r="AA4" s="5">
        <v>0</v>
      </c>
      <c r="AB4" s="5">
        <v>19.3</v>
      </c>
      <c r="AC4" s="5">
        <v>68.65199999999999</v>
      </c>
      <c r="AD4" s="5">
        <v>17.06</v>
      </c>
      <c r="AE4" s="5">
        <v>21.84</v>
      </c>
      <c r="AF4" s="5">
        <v>122.15</v>
      </c>
      <c r="AG4" s="5">
        <v>4.3</v>
      </c>
      <c r="AH4" s="5">
        <v>740.38</v>
      </c>
      <c r="AI4" s="5">
        <v>3.02</v>
      </c>
      <c r="AJ4" s="5">
        <v>22.98</v>
      </c>
      <c r="AK4" s="5">
        <v>4.66</v>
      </c>
      <c r="AL4" s="5">
        <v>37.68</v>
      </c>
      <c r="AM4" s="5">
        <v>3.75</v>
      </c>
      <c r="AN4" s="11"/>
      <c r="AO4" s="11"/>
      <c r="AP4" s="11"/>
    </row>
    <row r="5" spans="1:42" s="7" customFormat="1" ht="33" customHeight="1">
      <c r="A5" s="3" t="s">
        <v>32</v>
      </c>
      <c r="B5" s="4">
        <v>998098</v>
      </c>
      <c r="C5" s="5">
        <v>376274.47</v>
      </c>
      <c r="D5" s="5">
        <v>263451.92549999995</v>
      </c>
      <c r="E5" s="5">
        <v>639726.3954999998</v>
      </c>
      <c r="F5" s="6">
        <f aca="true" t="shared" si="0" ref="F5:F14">D5/E5*100</f>
        <v>41.18196894065786</v>
      </c>
      <c r="G5" s="6">
        <v>44.42034925645445</v>
      </c>
      <c r="H5" s="5">
        <v>102070.88234187638</v>
      </c>
      <c r="I5" s="5">
        <v>0</v>
      </c>
      <c r="J5" s="12">
        <v>28125.385029624642</v>
      </c>
      <c r="K5" s="5">
        <v>1148.6191251028538</v>
      </c>
      <c r="L5" s="5">
        <v>12448.389713569997</v>
      </c>
      <c r="M5" s="5">
        <v>4879.103789826158</v>
      </c>
      <c r="N5" s="5">
        <v>65938.25</v>
      </c>
      <c r="O5" s="5">
        <v>4256.18</v>
      </c>
      <c r="P5" s="5">
        <v>17944.84</v>
      </c>
      <c r="Q5" s="5">
        <v>2621.76</v>
      </c>
      <c r="R5" s="5">
        <v>13139.61</v>
      </c>
      <c r="S5" s="5">
        <v>1341.64</v>
      </c>
      <c r="T5" s="5">
        <v>3047.24</v>
      </c>
      <c r="U5" s="5">
        <v>338.99</v>
      </c>
      <c r="V5" s="5">
        <v>187.62</v>
      </c>
      <c r="W5" s="5">
        <v>300.21</v>
      </c>
      <c r="X5" s="5">
        <v>54.14</v>
      </c>
      <c r="Y5" s="5">
        <v>3007.38</v>
      </c>
      <c r="Z5" s="5">
        <v>18.41</v>
      </c>
      <c r="AA5" s="5">
        <v>0</v>
      </c>
      <c r="AB5" s="5">
        <v>9.514000000000001</v>
      </c>
      <c r="AC5" s="5">
        <v>104.64</v>
      </c>
      <c r="AD5" s="5">
        <v>81.91</v>
      </c>
      <c r="AE5" s="5">
        <v>84.13</v>
      </c>
      <c r="AF5" s="5">
        <v>212.17199999999994</v>
      </c>
      <c r="AG5" s="5">
        <v>22.869</v>
      </c>
      <c r="AH5" s="5">
        <v>1934.6</v>
      </c>
      <c r="AI5" s="5">
        <v>1.57</v>
      </c>
      <c r="AJ5" s="5">
        <v>22.879</v>
      </c>
      <c r="AK5" s="5">
        <v>2.455</v>
      </c>
      <c r="AL5" s="5">
        <v>0</v>
      </c>
      <c r="AM5" s="5">
        <v>106.53649999999999</v>
      </c>
      <c r="AN5" s="11"/>
      <c r="AO5" s="11"/>
      <c r="AP5" s="11"/>
    </row>
    <row r="6" spans="1:42" s="7" customFormat="1" ht="33" customHeight="1">
      <c r="A6" s="3" t="s">
        <v>33</v>
      </c>
      <c r="B6" s="4">
        <v>228157</v>
      </c>
      <c r="C6" s="5">
        <v>115922.93315</v>
      </c>
      <c r="D6" s="5">
        <v>41782.45414999999</v>
      </c>
      <c r="E6" s="5">
        <v>157705.3873</v>
      </c>
      <c r="F6" s="6">
        <f t="shared" si="0"/>
        <v>26.49399292271355</v>
      </c>
      <c r="G6" s="6">
        <v>28.37612136969298</v>
      </c>
      <c r="H6" s="5">
        <v>10565.367000000002</v>
      </c>
      <c r="I6" s="5">
        <v>0</v>
      </c>
      <c r="J6" s="12">
        <v>3442.6120000000005</v>
      </c>
      <c r="K6" s="5">
        <v>183.73899999999998</v>
      </c>
      <c r="L6" s="5">
        <v>1793.695</v>
      </c>
      <c r="M6" s="5">
        <v>1063.7509499999999</v>
      </c>
      <c r="N6" s="5">
        <v>6880.97</v>
      </c>
      <c r="O6" s="5">
        <v>0</v>
      </c>
      <c r="P6" s="5">
        <v>8000.58</v>
      </c>
      <c r="Q6" s="5">
        <v>3193.8477999999996</v>
      </c>
      <c r="R6" s="5">
        <v>3827.8574</v>
      </c>
      <c r="S6" s="5">
        <v>493.96</v>
      </c>
      <c r="T6" s="5">
        <v>866.8740000000001</v>
      </c>
      <c r="U6" s="5">
        <v>0</v>
      </c>
      <c r="V6" s="5">
        <v>369.89</v>
      </c>
      <c r="W6" s="5">
        <v>57.97</v>
      </c>
      <c r="X6" s="5">
        <v>0</v>
      </c>
      <c r="Y6" s="5">
        <v>202.3</v>
      </c>
      <c r="Z6" s="5">
        <v>24.02</v>
      </c>
      <c r="AA6" s="5">
        <v>0</v>
      </c>
      <c r="AB6" s="5">
        <v>8.408</v>
      </c>
      <c r="AC6" s="5">
        <v>22.479000000000003</v>
      </c>
      <c r="AD6" s="5">
        <v>13.460999999999997</v>
      </c>
      <c r="AE6" s="5">
        <v>9.535</v>
      </c>
      <c r="AF6" s="5">
        <v>88.075</v>
      </c>
      <c r="AG6" s="5">
        <v>20.42</v>
      </c>
      <c r="AH6" s="5">
        <v>645.802</v>
      </c>
      <c r="AI6" s="5">
        <v>0.49100000000000005</v>
      </c>
      <c r="AJ6" s="5">
        <v>0.26</v>
      </c>
      <c r="AK6" s="5">
        <v>5.43</v>
      </c>
      <c r="AL6" s="5">
        <v>0</v>
      </c>
      <c r="AM6" s="5">
        <v>0.66</v>
      </c>
      <c r="AN6" s="11"/>
      <c r="AO6" s="11"/>
      <c r="AP6" s="11"/>
    </row>
    <row r="7" spans="1:42" s="7" customFormat="1" ht="33" customHeight="1">
      <c r="A7" s="3" t="s">
        <v>34</v>
      </c>
      <c r="B7" s="4">
        <v>342955</v>
      </c>
      <c r="C7" s="5">
        <v>164041.761025</v>
      </c>
      <c r="D7" s="5">
        <v>83399.08082499998</v>
      </c>
      <c r="E7" s="5">
        <v>247440.84185000003</v>
      </c>
      <c r="F7" s="6">
        <f t="shared" si="0"/>
        <v>33.70465449497499</v>
      </c>
      <c r="G7" s="6">
        <v>36.32039102093074</v>
      </c>
      <c r="H7" s="5">
        <v>20570.32</v>
      </c>
      <c r="I7" s="5">
        <v>0</v>
      </c>
      <c r="J7" s="12">
        <v>8415.024000000001</v>
      </c>
      <c r="K7" s="5">
        <v>437.58240000000006</v>
      </c>
      <c r="L7" s="5">
        <v>3953.14</v>
      </c>
      <c r="M7" s="5">
        <v>1761.69</v>
      </c>
      <c r="N7" s="5">
        <v>10799.57</v>
      </c>
      <c r="O7" s="5">
        <v>468.01</v>
      </c>
      <c r="P7" s="5">
        <v>17829.94</v>
      </c>
      <c r="Q7" s="5">
        <v>3629.54</v>
      </c>
      <c r="R7" s="5">
        <v>9308.22</v>
      </c>
      <c r="S7" s="5">
        <v>633.99</v>
      </c>
      <c r="T7" s="5">
        <v>1698.29</v>
      </c>
      <c r="U7" s="5">
        <v>34.155975</v>
      </c>
      <c r="V7" s="5">
        <v>532.44</v>
      </c>
      <c r="W7" s="5">
        <v>624.78</v>
      </c>
      <c r="X7" s="5">
        <v>0.77</v>
      </c>
      <c r="Y7" s="5">
        <v>1286.51</v>
      </c>
      <c r="Z7" s="5">
        <v>141.91</v>
      </c>
      <c r="AA7" s="5">
        <v>198.4</v>
      </c>
      <c r="AB7" s="5">
        <v>29.97</v>
      </c>
      <c r="AC7" s="5">
        <v>27.83</v>
      </c>
      <c r="AD7" s="5">
        <v>20.1</v>
      </c>
      <c r="AE7" s="5">
        <v>10.865</v>
      </c>
      <c r="AF7" s="5">
        <v>148.29</v>
      </c>
      <c r="AG7" s="5">
        <v>0</v>
      </c>
      <c r="AH7" s="5">
        <v>431.87</v>
      </c>
      <c r="AI7" s="5">
        <v>1.39</v>
      </c>
      <c r="AJ7" s="5">
        <v>3.9904499999999996</v>
      </c>
      <c r="AK7" s="5">
        <v>10.8</v>
      </c>
      <c r="AL7" s="5">
        <v>389.283</v>
      </c>
      <c r="AM7" s="5">
        <v>0.41</v>
      </c>
      <c r="AN7" s="11"/>
      <c r="AO7" s="11"/>
      <c r="AP7" s="11"/>
    </row>
    <row r="8" spans="1:42" s="7" customFormat="1" ht="33" customHeight="1">
      <c r="A8" s="3" t="s">
        <v>35</v>
      </c>
      <c r="B8" s="4">
        <v>393795</v>
      </c>
      <c r="C8" s="5">
        <v>161116.09621000002</v>
      </c>
      <c r="D8" s="5">
        <v>127761.94379000005</v>
      </c>
      <c r="E8" s="5">
        <v>288878.04</v>
      </c>
      <c r="F8" s="6">
        <f t="shared" si="0"/>
        <v>44.22694912704339</v>
      </c>
      <c r="G8" s="6">
        <v>47.751075223814766</v>
      </c>
      <c r="H8" s="5">
        <v>28323.7</v>
      </c>
      <c r="I8" s="5">
        <v>0</v>
      </c>
      <c r="J8" s="12">
        <v>12990.57</v>
      </c>
      <c r="K8" s="5">
        <v>591.41</v>
      </c>
      <c r="L8" s="5">
        <v>4685.15</v>
      </c>
      <c r="M8" s="5">
        <v>1641.1685000000002</v>
      </c>
      <c r="N8" s="5">
        <v>31656.23</v>
      </c>
      <c r="O8" s="5">
        <v>0</v>
      </c>
      <c r="P8" s="5">
        <v>26008.61</v>
      </c>
      <c r="Q8" s="5">
        <v>3010.65</v>
      </c>
      <c r="R8" s="5">
        <v>9226.26</v>
      </c>
      <c r="S8" s="5">
        <v>594.43</v>
      </c>
      <c r="T8" s="5">
        <v>1414.41</v>
      </c>
      <c r="U8" s="5">
        <v>74.11379000000001</v>
      </c>
      <c r="V8" s="5">
        <v>4341.67</v>
      </c>
      <c r="W8" s="5">
        <v>243.73</v>
      </c>
      <c r="X8" s="5">
        <v>0</v>
      </c>
      <c r="Y8" s="5">
        <v>794.3</v>
      </c>
      <c r="Z8" s="5">
        <v>102.71</v>
      </c>
      <c r="AA8" s="5">
        <v>0</v>
      </c>
      <c r="AB8" s="5">
        <v>20.72</v>
      </c>
      <c r="AC8" s="5">
        <v>108.37</v>
      </c>
      <c r="AD8" s="5">
        <v>33.87</v>
      </c>
      <c r="AE8" s="5">
        <v>29.38</v>
      </c>
      <c r="AF8" s="5">
        <v>110.5</v>
      </c>
      <c r="AG8" s="5">
        <v>5.54</v>
      </c>
      <c r="AH8" s="5">
        <v>935.66</v>
      </c>
      <c r="AI8" s="5">
        <v>2.76</v>
      </c>
      <c r="AJ8" s="5">
        <v>11.46</v>
      </c>
      <c r="AK8" s="5">
        <v>0</v>
      </c>
      <c r="AL8" s="5">
        <v>804.5715</v>
      </c>
      <c r="AM8" s="5">
        <v>0</v>
      </c>
      <c r="AN8" s="11"/>
      <c r="AO8" s="11"/>
      <c r="AP8" s="11"/>
    </row>
    <row r="9" spans="1:42" s="7" customFormat="1" ht="33" customHeight="1">
      <c r="A9" s="3" t="s">
        <v>36</v>
      </c>
      <c r="B9" s="4">
        <v>203901</v>
      </c>
      <c r="C9" s="5">
        <v>97766.12220000001</v>
      </c>
      <c r="D9" s="5">
        <v>38867.58300000001</v>
      </c>
      <c r="E9" s="5">
        <v>136633.7052</v>
      </c>
      <c r="F9" s="6">
        <f t="shared" si="0"/>
        <v>28.446555659971967</v>
      </c>
      <c r="G9" s="6">
        <v>30.78122324794792</v>
      </c>
      <c r="H9" s="5">
        <v>10558.77</v>
      </c>
      <c r="I9" s="5">
        <v>0</v>
      </c>
      <c r="J9" s="12">
        <v>5027.07</v>
      </c>
      <c r="K9" s="5">
        <v>59.61</v>
      </c>
      <c r="L9" s="5">
        <v>2477.95</v>
      </c>
      <c r="M9" s="5">
        <v>284.82</v>
      </c>
      <c r="N9" s="5">
        <v>5494.83</v>
      </c>
      <c r="O9" s="5">
        <v>0</v>
      </c>
      <c r="P9" s="5">
        <v>8500.74</v>
      </c>
      <c r="Q9" s="5">
        <v>1281.8480000000004</v>
      </c>
      <c r="R9" s="5">
        <v>3808.72</v>
      </c>
      <c r="S9" s="5">
        <v>295.215</v>
      </c>
      <c r="T9" s="5">
        <v>638.4</v>
      </c>
      <c r="U9" s="5">
        <v>0</v>
      </c>
      <c r="V9" s="5">
        <v>18.23</v>
      </c>
      <c r="W9" s="5">
        <v>1.37</v>
      </c>
      <c r="X9" s="5">
        <v>21.73</v>
      </c>
      <c r="Y9" s="5">
        <v>70.72</v>
      </c>
      <c r="Z9" s="5">
        <v>0</v>
      </c>
      <c r="AA9" s="5">
        <v>0</v>
      </c>
      <c r="AB9" s="5">
        <v>2.7</v>
      </c>
      <c r="AC9" s="5">
        <v>10.12</v>
      </c>
      <c r="AD9" s="5">
        <v>12.235</v>
      </c>
      <c r="AE9" s="5">
        <v>0.14</v>
      </c>
      <c r="AF9" s="5">
        <v>87.035</v>
      </c>
      <c r="AG9" s="5">
        <v>0</v>
      </c>
      <c r="AH9" s="5">
        <v>197.2</v>
      </c>
      <c r="AI9" s="5">
        <v>0.5</v>
      </c>
      <c r="AJ9" s="5">
        <v>8.24</v>
      </c>
      <c r="AK9" s="5">
        <v>9.39</v>
      </c>
      <c r="AL9" s="5">
        <v>0</v>
      </c>
      <c r="AM9" s="5">
        <v>0</v>
      </c>
      <c r="AN9" s="11"/>
      <c r="AO9" s="11"/>
      <c r="AP9" s="11"/>
    </row>
    <row r="10" spans="1:42" s="7" customFormat="1" ht="33" customHeight="1">
      <c r="A10" s="3" t="s">
        <v>37</v>
      </c>
      <c r="B10" s="4">
        <v>417782</v>
      </c>
      <c r="C10" s="5">
        <v>170826.49665699998</v>
      </c>
      <c r="D10" s="5">
        <v>98299.769319</v>
      </c>
      <c r="E10" s="5">
        <v>269126.265976</v>
      </c>
      <c r="F10" s="6">
        <f t="shared" si="0"/>
        <v>36.525520451343134</v>
      </c>
      <c r="G10" s="6">
        <v>39.16069417757415</v>
      </c>
      <c r="H10" s="5">
        <v>25801.303337999998</v>
      </c>
      <c r="I10" s="5">
        <v>0</v>
      </c>
      <c r="J10" s="12">
        <v>9192.293880000001</v>
      </c>
      <c r="K10" s="5">
        <v>343.95535</v>
      </c>
      <c r="L10" s="5">
        <v>3830.3686020000005</v>
      </c>
      <c r="M10" s="5">
        <v>1665.9558059999997</v>
      </c>
      <c r="N10" s="5">
        <v>28465.204</v>
      </c>
      <c r="O10" s="5">
        <v>10.46</v>
      </c>
      <c r="P10" s="5">
        <v>13425.933999999997</v>
      </c>
      <c r="Q10" s="5">
        <v>2378.277</v>
      </c>
      <c r="R10" s="5">
        <v>6507.757003</v>
      </c>
      <c r="S10" s="5">
        <v>619.105</v>
      </c>
      <c r="T10" s="5">
        <v>1697.8059999999996</v>
      </c>
      <c r="U10" s="5">
        <v>3.65034</v>
      </c>
      <c r="V10" s="5">
        <v>2393.614</v>
      </c>
      <c r="W10" s="5">
        <v>353.15200000000004</v>
      </c>
      <c r="X10" s="5">
        <v>0</v>
      </c>
      <c r="Y10" s="5">
        <v>268.685</v>
      </c>
      <c r="Z10" s="5">
        <v>16.32</v>
      </c>
      <c r="AA10" s="5">
        <v>0</v>
      </c>
      <c r="AB10" s="5">
        <v>16.276</v>
      </c>
      <c r="AC10" s="5">
        <v>43.94400000000001</v>
      </c>
      <c r="AD10" s="5">
        <v>31.799000000000007</v>
      </c>
      <c r="AE10" s="5">
        <v>20.465</v>
      </c>
      <c r="AF10" s="5">
        <v>132.935</v>
      </c>
      <c r="AG10" s="5">
        <v>1.487</v>
      </c>
      <c r="AH10" s="5">
        <v>735.75</v>
      </c>
      <c r="AI10" s="5">
        <v>5.6610000000000005</v>
      </c>
      <c r="AJ10" s="5">
        <v>5.595</v>
      </c>
      <c r="AK10" s="5">
        <v>22.165</v>
      </c>
      <c r="AL10" s="5">
        <v>296.491</v>
      </c>
      <c r="AM10" s="5">
        <v>13.36</v>
      </c>
      <c r="AN10" s="11"/>
      <c r="AO10" s="11"/>
      <c r="AP10" s="11"/>
    </row>
    <row r="11" spans="1:42" s="7" customFormat="1" ht="33" customHeight="1">
      <c r="A11" s="3" t="s">
        <v>39</v>
      </c>
      <c r="B11" s="4">
        <v>293061</v>
      </c>
      <c r="C11" s="5">
        <v>126424.67920000001</v>
      </c>
      <c r="D11" s="5">
        <v>61634.3808</v>
      </c>
      <c r="E11" s="5">
        <v>188059.06</v>
      </c>
      <c r="F11" s="6">
        <f t="shared" si="0"/>
        <v>32.77394920510609</v>
      </c>
      <c r="G11" s="6">
        <v>35.092739515452074</v>
      </c>
      <c r="H11" s="5">
        <v>18240.63</v>
      </c>
      <c r="I11" s="5">
        <v>0</v>
      </c>
      <c r="J11" s="12">
        <v>6852.7789999999995</v>
      </c>
      <c r="K11" s="5">
        <v>291.299</v>
      </c>
      <c r="L11" s="5">
        <v>3260.775</v>
      </c>
      <c r="M11" s="5">
        <v>1017.194</v>
      </c>
      <c r="N11" s="5">
        <v>18702.82</v>
      </c>
      <c r="O11" s="5">
        <v>75.25</v>
      </c>
      <c r="P11" s="5">
        <v>6727.68</v>
      </c>
      <c r="Q11" s="5">
        <v>1209.5759999999996</v>
      </c>
      <c r="R11" s="5">
        <v>2890.59</v>
      </c>
      <c r="S11" s="5">
        <v>425.25</v>
      </c>
      <c r="T11" s="5">
        <v>845.41</v>
      </c>
      <c r="U11" s="5">
        <v>29.6948</v>
      </c>
      <c r="V11" s="5">
        <v>80.53699999999999</v>
      </c>
      <c r="W11" s="5">
        <v>93.27200000000002</v>
      </c>
      <c r="X11" s="5">
        <v>25.2</v>
      </c>
      <c r="Y11" s="5">
        <v>353.74</v>
      </c>
      <c r="Z11" s="5">
        <v>37.284</v>
      </c>
      <c r="AA11" s="5">
        <v>1.45</v>
      </c>
      <c r="AB11" s="5">
        <v>2.144</v>
      </c>
      <c r="AC11" s="5">
        <v>10.991999999999999</v>
      </c>
      <c r="AD11" s="5">
        <v>26.066999999999997</v>
      </c>
      <c r="AE11" s="5">
        <v>18.682000000000002</v>
      </c>
      <c r="AF11" s="5">
        <v>54.82</v>
      </c>
      <c r="AG11" s="5">
        <v>0.024</v>
      </c>
      <c r="AH11" s="5">
        <v>337.545</v>
      </c>
      <c r="AI11" s="5">
        <v>1.5120000000000002</v>
      </c>
      <c r="AJ11" s="5">
        <v>21.95</v>
      </c>
      <c r="AK11" s="5">
        <v>0.2</v>
      </c>
      <c r="AL11" s="5">
        <v>0</v>
      </c>
      <c r="AM11" s="5">
        <v>0.014</v>
      </c>
      <c r="AN11" s="11"/>
      <c r="AO11" s="11"/>
      <c r="AP11" s="11"/>
    </row>
    <row r="12" spans="1:42" s="7" customFormat="1" ht="33" customHeight="1">
      <c r="A12" s="3" t="s">
        <v>38</v>
      </c>
      <c r="B12" s="4">
        <v>249775</v>
      </c>
      <c r="C12" s="5">
        <v>116276.924</v>
      </c>
      <c r="D12" s="5">
        <v>79693.09</v>
      </c>
      <c r="E12" s="5">
        <v>195970.01400000005</v>
      </c>
      <c r="F12" s="6">
        <f t="shared" si="0"/>
        <v>40.66596127303434</v>
      </c>
      <c r="G12" s="6">
        <v>44.0247657586574</v>
      </c>
      <c r="H12" s="5">
        <v>35740.95</v>
      </c>
      <c r="I12" s="5">
        <v>0</v>
      </c>
      <c r="J12" s="12">
        <v>6001.69</v>
      </c>
      <c r="K12" s="5">
        <v>408.14</v>
      </c>
      <c r="L12" s="5">
        <v>5688.27</v>
      </c>
      <c r="M12" s="5">
        <v>1699.899</v>
      </c>
      <c r="N12" s="5">
        <v>16281.73</v>
      </c>
      <c r="O12" s="5">
        <v>0</v>
      </c>
      <c r="P12" s="5">
        <v>4337.44</v>
      </c>
      <c r="Q12" s="5">
        <v>889.6</v>
      </c>
      <c r="R12" s="5">
        <v>3235.96</v>
      </c>
      <c r="S12" s="5">
        <v>277.57300000000004</v>
      </c>
      <c r="T12" s="5">
        <v>736.617</v>
      </c>
      <c r="U12" s="5">
        <v>0</v>
      </c>
      <c r="V12" s="5">
        <v>0</v>
      </c>
      <c r="W12" s="5">
        <v>0</v>
      </c>
      <c r="X12" s="5">
        <v>59.32</v>
      </c>
      <c r="Y12" s="5">
        <v>3548.3</v>
      </c>
      <c r="Z12" s="5">
        <v>299.29</v>
      </c>
      <c r="AA12" s="5">
        <v>0</v>
      </c>
      <c r="AB12" s="5">
        <v>4.282</v>
      </c>
      <c r="AC12" s="5">
        <v>45.45</v>
      </c>
      <c r="AD12" s="5">
        <v>18.81</v>
      </c>
      <c r="AE12" s="5">
        <v>0</v>
      </c>
      <c r="AF12" s="5">
        <v>67.32</v>
      </c>
      <c r="AG12" s="5">
        <v>0</v>
      </c>
      <c r="AH12" s="5">
        <v>324.5</v>
      </c>
      <c r="AI12" s="5">
        <v>1.519</v>
      </c>
      <c r="AJ12" s="5">
        <v>26.43</v>
      </c>
      <c r="AK12" s="5">
        <v>0</v>
      </c>
      <c r="AL12" s="5">
        <v>0</v>
      </c>
      <c r="AM12" s="5">
        <v>0</v>
      </c>
      <c r="AN12" s="11"/>
      <c r="AO12" s="11"/>
      <c r="AP12" s="11"/>
    </row>
    <row r="13" spans="1:42" s="7" customFormat="1" ht="33" customHeight="1">
      <c r="A13" s="3" t="s">
        <v>40</v>
      </c>
      <c r="B13" s="4">
        <v>272638</v>
      </c>
      <c r="C13" s="5">
        <v>104284.85087500002</v>
      </c>
      <c r="D13" s="5">
        <v>75620.02551400001</v>
      </c>
      <c r="E13" s="5">
        <v>179904.876389</v>
      </c>
      <c r="F13" s="6">
        <f t="shared" si="0"/>
        <v>42.03333841295681</v>
      </c>
      <c r="G13" s="6">
        <v>44.991573258147305</v>
      </c>
      <c r="H13" s="5">
        <v>23132.449988</v>
      </c>
      <c r="I13" s="5">
        <v>0</v>
      </c>
      <c r="J13" s="12">
        <v>7419.452780999998</v>
      </c>
      <c r="K13" s="5">
        <v>267.16801740000005</v>
      </c>
      <c r="L13" s="5">
        <v>3625.4897376</v>
      </c>
      <c r="M13" s="5">
        <v>1336.6909900000003</v>
      </c>
      <c r="N13" s="5">
        <v>18009.01</v>
      </c>
      <c r="O13" s="5">
        <v>0</v>
      </c>
      <c r="P13" s="5">
        <v>6810.66</v>
      </c>
      <c r="Q13" s="5">
        <v>4573.37</v>
      </c>
      <c r="R13" s="5">
        <v>4867.23</v>
      </c>
      <c r="S13" s="5">
        <v>411.63</v>
      </c>
      <c r="T13" s="5">
        <v>1532.85</v>
      </c>
      <c r="U13" s="5">
        <v>81.78</v>
      </c>
      <c r="V13" s="5">
        <v>248.61</v>
      </c>
      <c r="W13" s="5">
        <v>42.62</v>
      </c>
      <c r="X13" s="5">
        <v>0</v>
      </c>
      <c r="Y13" s="5">
        <v>873.81</v>
      </c>
      <c r="Z13" s="5">
        <v>1430.25</v>
      </c>
      <c r="AA13" s="5">
        <v>0</v>
      </c>
      <c r="AB13" s="5">
        <v>3.48</v>
      </c>
      <c r="AC13" s="5">
        <v>25.795</v>
      </c>
      <c r="AD13" s="5">
        <v>25.09</v>
      </c>
      <c r="AE13" s="5">
        <v>28.17</v>
      </c>
      <c r="AF13" s="5">
        <v>233.88</v>
      </c>
      <c r="AG13" s="5">
        <v>0</v>
      </c>
      <c r="AH13" s="5">
        <v>519.66</v>
      </c>
      <c r="AI13" s="5">
        <v>6.32</v>
      </c>
      <c r="AJ13" s="5">
        <v>24.78</v>
      </c>
      <c r="AK13" s="5">
        <v>5.01</v>
      </c>
      <c r="AL13" s="5">
        <v>82.869</v>
      </c>
      <c r="AM13" s="5">
        <v>1.9</v>
      </c>
      <c r="AN13" s="11"/>
      <c r="AO13" s="11"/>
      <c r="AP13" s="11"/>
    </row>
    <row r="14" spans="1:42" s="7" customFormat="1" ht="33.75" customHeight="1">
      <c r="A14" s="8" t="s">
        <v>41</v>
      </c>
      <c r="B14" s="4">
        <v>3749813</v>
      </c>
      <c r="C14" s="5">
        <v>1578302.427114</v>
      </c>
      <c r="D14" s="5">
        <v>935694.4171009999</v>
      </c>
      <c r="E14" s="5">
        <v>2513996.844215</v>
      </c>
      <c r="F14" s="6">
        <f t="shared" si="0"/>
        <v>37.21939505429936</v>
      </c>
      <c r="G14" s="6">
        <v>40.059437897867</v>
      </c>
      <c r="H14" s="5">
        <v>300083.7624928764</v>
      </c>
      <c r="I14" s="5">
        <v>0</v>
      </c>
      <c r="J14" s="12">
        <v>93817.38723162466</v>
      </c>
      <c r="K14" s="5">
        <v>3976.085760502854</v>
      </c>
      <c r="L14" s="5">
        <v>44741.28339617001</v>
      </c>
      <c r="M14" s="5">
        <v>16444.344458826155</v>
      </c>
      <c r="N14" s="5">
        <v>215367.78400000004</v>
      </c>
      <c r="O14" s="5">
        <v>4955.04</v>
      </c>
      <c r="P14" s="5">
        <v>115279.80399999999</v>
      </c>
      <c r="Q14" s="5">
        <v>25753.958800000004</v>
      </c>
      <c r="R14" s="5">
        <v>60278.624402999994</v>
      </c>
      <c r="S14" s="5">
        <v>5568.963000000001</v>
      </c>
      <c r="T14" s="5">
        <v>13918.087</v>
      </c>
      <c r="U14" s="5">
        <v>669.347108</v>
      </c>
      <c r="V14" s="5">
        <v>8360.941</v>
      </c>
      <c r="W14" s="5">
        <v>1851.1739999999995</v>
      </c>
      <c r="X14" s="5">
        <v>184.86</v>
      </c>
      <c r="Y14" s="5">
        <v>10846.615</v>
      </c>
      <c r="Z14" s="5">
        <v>2222.1040000000003</v>
      </c>
      <c r="AA14" s="5">
        <v>199.85</v>
      </c>
      <c r="AB14" s="5">
        <v>116.79400000000001</v>
      </c>
      <c r="AC14" s="5">
        <v>468.27200000000005</v>
      </c>
      <c r="AD14" s="5">
        <v>280.40199999999993</v>
      </c>
      <c r="AE14" s="5">
        <v>223.20699999999997</v>
      </c>
      <c r="AF14" s="5">
        <v>1257.1770000000001</v>
      </c>
      <c r="AG14" s="5">
        <v>54.64</v>
      </c>
      <c r="AH14" s="5">
        <v>6802.967</v>
      </c>
      <c r="AI14" s="5">
        <v>24.743</v>
      </c>
      <c r="AJ14" s="5">
        <v>148.56445</v>
      </c>
      <c r="AK14" s="5">
        <v>60.11</v>
      </c>
      <c r="AL14" s="5">
        <v>1610.8944999999999</v>
      </c>
      <c r="AM14" s="5">
        <v>126.63049999999998</v>
      </c>
      <c r="AN14" s="11"/>
      <c r="AO14" s="11"/>
      <c r="AP14" s="11"/>
    </row>
    <row r="17" spans="1:6" ht="12.75">
      <c r="A17" s="9" t="s">
        <v>42</v>
      </c>
      <c r="E17" s="10"/>
      <c r="F17" s="10"/>
    </row>
  </sheetData>
  <mergeCells count="30">
    <mergeCell ref="F1:F3"/>
    <mergeCell ref="AF2:AF3"/>
    <mergeCell ref="AG2:AG3"/>
    <mergeCell ref="K2:K3"/>
    <mergeCell ref="L2:L3"/>
    <mergeCell ref="M2:M3"/>
    <mergeCell ref="AM2:AM3"/>
    <mergeCell ref="AB2:AB3"/>
    <mergeCell ref="AC2:AC3"/>
    <mergeCell ref="AD2:AD3"/>
    <mergeCell ref="AE2:AE3"/>
    <mergeCell ref="AH2:AH3"/>
    <mergeCell ref="AI2:AI3"/>
    <mergeCell ref="AJ2:AJ3"/>
    <mergeCell ref="AK2:AK3"/>
    <mergeCell ref="AL2:AL3"/>
    <mergeCell ref="E1:E3"/>
    <mergeCell ref="G1:G3"/>
    <mergeCell ref="H2:H3"/>
    <mergeCell ref="I2:I3"/>
    <mergeCell ref="H1:AM1"/>
    <mergeCell ref="N2:N3"/>
    <mergeCell ref="O2:O3"/>
    <mergeCell ref="P2:P3"/>
    <mergeCell ref="Q2:AA2"/>
    <mergeCell ref="J2:J3"/>
    <mergeCell ref="A1:A3"/>
    <mergeCell ref="B1:B3"/>
    <mergeCell ref="C1:C3"/>
    <mergeCell ref="D1:D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6" r:id="rId1"/>
  <headerFooter alignWithMargins="0">
    <oddHeader>&amp;CREGIONE TOSCANA - RACCOLTE DIFFERENZIATE Anno 2010 - TOTALI PROVINCIALI</oddHeader>
    <oddFooter>&amp;L&amp;"Arial,Corsivo"&amp;9ARRR / Osservatorio Rifiuti&amp;R&amp;9&amp;P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arrr</dc:creator>
  <cp:keywords/>
  <dc:description/>
  <cp:lastModifiedBy>arrr</cp:lastModifiedBy>
  <cp:lastPrinted>2015-02-10T10:07:04Z</cp:lastPrinted>
  <dcterms:created xsi:type="dcterms:W3CDTF">2009-03-03T09:40:50Z</dcterms:created>
  <dcterms:modified xsi:type="dcterms:W3CDTF">2015-02-10T10:07:06Z</dcterms:modified>
  <cp:category/>
  <cp:version/>
  <cp:contentType/>
  <cp:contentStatus/>
</cp:coreProperties>
</file>